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Bridge Inspection\Memos on Policy\SNBI\"/>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6" i="1" l="1"/>
  <c r="A15" i="1"/>
  <c r="A9" i="1"/>
</calcChain>
</file>

<file path=xl/sharedStrings.xml><?xml version="1.0" encoding="utf-8"?>
<sst xmlns="http://schemas.openxmlformats.org/spreadsheetml/2006/main" count="17" uniqueCount="15">
  <si>
    <t>Process for Critical Findings</t>
  </si>
  <si>
    <t xml:space="preserve">Do Not Change Item 60 based on Item 113 coding unless scour found in the field would result in a bridge closure or safety issue if not addressed.  (This policy is no longer in place and will be removed from the manual in the next revision.) </t>
  </si>
  <si>
    <t>You discovered a Critical Finding.  Are you closing the bridge?</t>
  </si>
  <si>
    <t xml:space="preserve"> Are you closing the bridge permanently until it can be replaced?</t>
  </si>
  <si>
    <t>NO</t>
  </si>
  <si>
    <t>This is an Off-System bridge.  Do I need to do anything differently?</t>
  </si>
  <si>
    <t>Send the Critical Findings letter to the Parish in addition to the steps above.                        Put a copy of the letter in Assetwise Pictures/Files tab of your inspection and response from parish if available.</t>
  </si>
  <si>
    <t xml:space="preserve">The bridge has been repaired.  Now what?  </t>
  </si>
  <si>
    <t>Was this a permanent repair that resolved the Critical Finding?</t>
  </si>
  <si>
    <t>YES</t>
  </si>
  <si>
    <t>Critical Finding results in Item 58, 59, 60, 61 or 62 coded 2 or less or Items 59 or 60 coded 3 or less if condition drop is caused by a Fracture Critical Element. Element level data should have proper notes and quantity in CS 4 (or at minimum CS 3) corresponding to the Item with the Critical Finding.                                                                    Photos of defect should always be included.</t>
  </si>
  <si>
    <t>Do not allow the parish to re-open the bridge following repair without proper documentation, photos, and a load rating.  If a parish does not respond to a critical finding or opens a bridge without approval = Non-Compliance.</t>
  </si>
  <si>
    <t>Stephanie.Doolittle@la.gov</t>
  </si>
  <si>
    <t>Haylye.Brown@LA.GOV</t>
  </si>
  <si>
    <t>If the Bridge is on the NHS, Notify HQ immeadiately via email.       FHWA must be notified within 24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</si>
</sst>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5"/>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19">
    <xf numFmtId="0" fontId="0" fillId="0" borderId="0" xfId="0"/>
    <xf numFmtId="0" fontId="3" fillId="0" borderId="0" xfId="0" applyFont="1" applyAlignment="1">
      <alignment horizontal="center" wrapText="1"/>
    </xf>
    <xf numFmtId="0" fontId="2" fillId="2" borderId="0" xfId="1" applyFont="1" applyAlignment="1">
      <alignment horizontal="center" wrapText="1"/>
    </xf>
    <xf numFmtId="0" fontId="2"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3" borderId="6" xfId="0" applyFont="1" applyFill="1" applyBorder="1" applyAlignment="1">
      <alignment horizontal="center" vertical="center" wrapText="1"/>
    </xf>
    <xf numFmtId="0" fontId="5" fillId="0" borderId="7" xfId="2" applyBorder="1" applyAlignment="1">
      <alignment horizontal="center" wrapText="1"/>
    </xf>
    <xf numFmtId="0" fontId="5" fillId="0" borderId="4" xfId="2" applyBorder="1" applyAlignment="1">
      <alignment horizontal="center" wrapText="1"/>
    </xf>
    <xf numFmtId="0" fontId="2" fillId="4" borderId="7" xfId="0" applyFont="1" applyFill="1" applyBorder="1" applyAlignment="1">
      <alignment horizontal="center" wrapText="1"/>
    </xf>
    <xf numFmtId="0" fontId="2" fillId="4" borderId="0" xfId="0" applyFont="1" applyFill="1" applyBorder="1" applyAlignment="1">
      <alignment horizontal="center" wrapText="1"/>
    </xf>
  </cellXfs>
  <cellStyles count="3">
    <cellStyle name="20% - Accent2" xfId="1" builtinId="3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Haylye%20Brown%20%3cHaylye.Brown@LA.GOV%3e" TargetMode="External"/><Relationship Id="rId1" Type="http://schemas.openxmlformats.org/officeDocument/2006/relationships/hyperlink" Target="mailto:Stephanie%20Doolittle%20%3cStephanie.Doolittle@la.gov%3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zoomScale="150" zoomScaleNormal="150" workbookViewId="0">
      <selection activeCell="G17" sqref="G17"/>
    </sheetView>
  </sheetViews>
  <sheetFormatPr defaultRowHeight="15" x14ac:dyDescent="0.25"/>
  <cols>
    <col min="1" max="1" width="37.5703125" customWidth="1"/>
    <col min="2" max="2" width="8.42578125" customWidth="1"/>
    <col min="3" max="3" width="14.7109375" customWidth="1"/>
  </cols>
  <sheetData>
    <row r="1" spans="1:3" ht="23.25" x14ac:dyDescent="0.35">
      <c r="A1" s="1" t="s">
        <v>0</v>
      </c>
      <c r="B1" s="1"/>
      <c r="C1" s="1"/>
    </row>
    <row r="2" spans="1:3" ht="93" customHeight="1" x14ac:dyDescent="0.25">
      <c r="A2" s="2" t="s">
        <v>10</v>
      </c>
      <c r="B2" s="2"/>
      <c r="C2" s="2"/>
    </row>
    <row r="3" spans="1:3" ht="62.25" customHeight="1" x14ac:dyDescent="0.25">
      <c r="A3" s="2" t="s">
        <v>1</v>
      </c>
      <c r="B3" s="2"/>
      <c r="C3" s="2"/>
    </row>
    <row r="4" spans="1:3" ht="15" customHeight="1" x14ac:dyDescent="0.25">
      <c r="A4" s="18" t="s">
        <v>14</v>
      </c>
      <c r="B4" s="18"/>
      <c r="C4" s="18"/>
    </row>
    <row r="5" spans="1:3" x14ac:dyDescent="0.25">
      <c r="A5" s="17"/>
      <c r="B5" s="17"/>
      <c r="C5" s="17"/>
    </row>
    <row r="6" spans="1:3" x14ac:dyDescent="0.25">
      <c r="A6" s="15" t="s">
        <v>12</v>
      </c>
      <c r="B6" s="16" t="s">
        <v>13</v>
      </c>
      <c r="C6" s="16"/>
    </row>
    <row r="7" spans="1:3" x14ac:dyDescent="0.25">
      <c r="A7" s="3" t="s">
        <v>2</v>
      </c>
      <c r="B7" s="3"/>
      <c r="C7" s="3"/>
    </row>
    <row r="8" spans="1:3" ht="24" x14ac:dyDescent="0.25">
      <c r="A8" s="4" t="s">
        <v>3</v>
      </c>
      <c r="B8" s="5"/>
      <c r="C8" s="6" t="s">
        <v>4</v>
      </c>
    </row>
    <row r="9" spans="1:3" ht="24" x14ac:dyDescent="0.25">
      <c r="A9" s="4" t="str">
        <f>IF(C8="YES","Send closure notification to HQ immeadiately!                      Code Item 58-61 or 62 = 0 and Item 41=K. Include notes from Closure Notification in Inspection Notes.  Send to Stephanie Doolittle for approval.","Are you closing the bridge until it can be repaired and re-opened?")</f>
        <v>Are you closing the bridge until it can be repaired and re-opened?</v>
      </c>
      <c r="B9" s="7"/>
      <c r="C9" s="6" t="s">
        <v>4</v>
      </c>
    </row>
    <row r="10" spans="1:3" ht="48" x14ac:dyDescent="0.25">
      <c r="A10" s="4" t="str">
        <f>IF(C8="YES", "COMPLETED UNTIL ADD/DELETE.                        Continue to inspect closure every 6 months.", IF(C9= "NO","Code Item 58-61 or 62 = 2 and Item 41 (if REQ). Explain the critical finding and plan of action in Inspection Notes, include photos. Send to Stephanie Doolittle for approval.","Send closure notification to HQ immeadiately!                      Code Item 58-61 or 62 = 1 and Item 41=K. Include notes from Closure Notification in Inspection Notes. Send to Stephanie Doolittle for approval."))</f>
        <v>Code Item 58-61 or 62 = 2 and Item 41 (if REQ). Explain the critical finding and plan of action in Inspection Notes, include photos. Send to Stephanie Doolittle for approval.</v>
      </c>
      <c r="B10" s="7"/>
      <c r="C10" s="8"/>
    </row>
    <row r="11" spans="1:3" x14ac:dyDescent="0.25">
      <c r="A11" s="3" t="s">
        <v>5</v>
      </c>
      <c r="B11" s="3"/>
      <c r="C11" s="3"/>
    </row>
    <row r="12" spans="1:3" ht="35.25" customHeight="1" x14ac:dyDescent="0.25">
      <c r="A12" s="9" t="s">
        <v>6</v>
      </c>
      <c r="B12" s="10"/>
      <c r="C12" s="11"/>
    </row>
    <row r="13" spans="1:3" x14ac:dyDescent="0.25">
      <c r="A13" s="3" t="s">
        <v>7</v>
      </c>
      <c r="B13" s="3"/>
      <c r="C13" s="3"/>
    </row>
    <row r="14" spans="1:3" ht="24" x14ac:dyDescent="0.25">
      <c r="A14" s="12" t="s">
        <v>8</v>
      </c>
      <c r="B14" s="5"/>
      <c r="C14" s="6" t="s">
        <v>4</v>
      </c>
    </row>
    <row r="15" spans="1:3" ht="24" x14ac:dyDescent="0.25">
      <c r="A15" s="12" t="str">
        <f>IF(C14="YES","Create an Inventory Update.                                          Update Item 58-61 or 62 &gt;=3 and Item 41 (if needed). Add notes describing repair and photos showing repair. Send to Stephanie Doolittle for approval.","Do you have plans to make a permanent repair in the near future?")</f>
        <v>Do you have plans to make a permanent repair in the near future?</v>
      </c>
      <c r="B15" s="13"/>
      <c r="C15" s="6" t="s">
        <v>9</v>
      </c>
    </row>
    <row r="16" spans="1:3" ht="72" x14ac:dyDescent="0.25">
      <c r="A16" s="12" t="str">
        <f>IF(C14="YES","COMPLETED", IF(C15="YES","Create an Inventory Update.  Do not change Item 41, 58-61, or 62. Add notes describing repair and photos showing repair. Note that repair is temporary until a permanent repair/replacement. Send to Stephanie Doolittle for approval.","Why Not?  Call Stephanie 225-379-1329 to discuss prior to any changes in Assetwise."))</f>
        <v>Create an Inventory Update.  Do not change Item 41, 58-61, or 62. Add notes describing repair and photos showing repair. Note that repair is temporary until a permanent repair/replacement. Send to Stephanie Doolittle for approval.</v>
      </c>
      <c r="B16" s="13"/>
      <c r="C16" s="8"/>
    </row>
    <row r="17" spans="1:3" ht="60" customHeight="1" thickBot="1" x14ac:dyDescent="0.3">
      <c r="A17" s="14" t="s">
        <v>11</v>
      </c>
      <c r="B17" s="14"/>
      <c r="C17" s="14"/>
    </row>
    <row r="18" spans="1:3" ht="60" customHeight="1" thickTop="1" x14ac:dyDescent="0.25"/>
  </sheetData>
  <mergeCells count="10">
    <mergeCell ref="A13:C13"/>
    <mergeCell ref="A17:C17"/>
    <mergeCell ref="B6:C6"/>
    <mergeCell ref="A4:C5"/>
    <mergeCell ref="A1:C1"/>
    <mergeCell ref="A2:C2"/>
    <mergeCell ref="A3:C3"/>
    <mergeCell ref="A7:C7"/>
    <mergeCell ref="A11:C11"/>
    <mergeCell ref="A12:C12"/>
  </mergeCells>
  <dataValidations count="1">
    <dataValidation type="list" allowBlank="1" showInputMessage="1" showErrorMessage="1" sqref="C8:C9 C14:C15">
      <formula1>"YES,NO"</formula1>
    </dataValidation>
  </dataValidations>
  <hyperlinks>
    <hyperlink ref="A6" r:id="rId1"/>
    <hyperlink ref="B6:C6" r:id="rId2" display="Haylye.Brown@LA.GOV"/>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468F387788394B99910B0D9FB21D5A" ma:contentTypeVersion="0" ma:contentTypeDescription="Create a new document." ma:contentTypeScope="" ma:versionID="ec96d524123664da7e1f3e862a5ae3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E1C378-DAC5-4F04-B1C5-2EA9913A1716}"/>
</file>

<file path=customXml/itemProps2.xml><?xml version="1.0" encoding="utf-8"?>
<ds:datastoreItem xmlns:ds="http://schemas.openxmlformats.org/officeDocument/2006/customXml" ds:itemID="{F951AC8D-455C-4259-A77A-FD57880037CC}"/>
</file>

<file path=customXml/itemProps3.xml><?xml version="1.0" encoding="utf-8"?>
<ds:datastoreItem xmlns:ds="http://schemas.openxmlformats.org/officeDocument/2006/customXml" ds:itemID="{80AA30B6-7DDE-462B-BA47-DE2B9720D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Doolittle</dc:creator>
  <cp:lastModifiedBy>Stephanie Doolittle</cp:lastModifiedBy>
  <dcterms:created xsi:type="dcterms:W3CDTF">2022-08-26T14:12:38Z</dcterms:created>
  <dcterms:modified xsi:type="dcterms:W3CDTF">2022-08-26T14:31:43Z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0x01010020468F387788394B99910B0D9FB21D5A</vt:lpwstr>
  </property>
</Properties>
</file>